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7400" windowHeight="11700"/>
  </bookViews>
  <sheets>
    <sheet name="Лист1" sheetId="1" r:id="rId1"/>
  </sheets>
  <definedNames>
    <definedName name="_xlnm.Print_Titles" localSheetId="0">Лист1!$6:$6</definedName>
    <definedName name="_xlnm.Print_Area" localSheetId="0">Лист1!$A$1:$J$29</definedName>
  </definedNames>
  <calcPr calcId="145621"/>
</workbook>
</file>

<file path=xl/calcChain.xml><?xml version="1.0" encoding="utf-8"?>
<calcChain xmlns="http://schemas.openxmlformats.org/spreadsheetml/2006/main">
  <c r="H26" i="1" l="1"/>
  <c r="G27" i="1"/>
  <c r="G26" i="1"/>
  <c r="F27" i="1"/>
  <c r="F26" i="1"/>
  <c r="E27" i="1"/>
  <c r="E26" i="1"/>
  <c r="D21" i="1"/>
  <c r="D20" i="1"/>
  <c r="D26" i="1" s="1"/>
  <c r="D19" i="1"/>
  <c r="D18" i="1"/>
  <c r="D17" i="1"/>
  <c r="D27" i="1" s="1"/>
  <c r="D16" i="1"/>
</calcChain>
</file>

<file path=xl/sharedStrings.xml><?xml version="1.0" encoding="utf-8"?>
<sst xmlns="http://schemas.openxmlformats.org/spreadsheetml/2006/main" count="89" uniqueCount="37">
  <si>
    <t>Наименование мероприятия</t>
  </si>
  <si>
    <t>Источники финансирования</t>
  </si>
  <si>
    <t>всего</t>
  </si>
  <si>
    <t>в том числе по годам</t>
  </si>
  <si>
    <t xml:space="preserve">Участник муниципальной программы </t>
  </si>
  <si>
    <t>2015 год</t>
  </si>
  <si>
    <t>2016 год</t>
  </si>
  <si>
    <t>2017 год</t>
  </si>
  <si>
    <t>Установка средств коммерческого учёта расхода энергоресурсов в учреждениях образования муниципального образования  Динской район</t>
  </si>
  <si>
    <t>управление образования администрации муниципального образования Динской район – главный распорядитель бюджетных средств; учреждения образования муниципального образования  Динской район - исполнители и муниципальные заказчики</t>
  </si>
  <si>
    <t xml:space="preserve">Итого </t>
  </si>
  <si>
    <t>по подпрограмме</t>
  </si>
  <si>
    <t>№п/п</t>
  </si>
  <si>
    <t>Непосредственный результат реализации мероприятия</t>
  </si>
  <si>
    <t>Объем финан-сирования, всего
 (тыс. руб.)</t>
  </si>
  <si>
    <t>в том числе районный бюджет</t>
  </si>
  <si>
    <r>
      <rPr>
        <b/>
        <sz val="13.5"/>
        <color theme="1"/>
        <rFont val="Times New Roman"/>
        <family val="1"/>
        <charset val="204"/>
      </rPr>
      <t>ПЕРЕЧЕНЬ МЕРОПРИЯТИЙ ПОДПРОГРАММЫ
«Энергосбережение и повышение энергетической эффективности» муниципальной программы муниципального образования Динской район «Инфраструктурное развитие и жилищная политика»</t>
    </r>
    <r>
      <rPr>
        <b/>
        <sz val="14"/>
        <color theme="1"/>
        <rFont val="Times New Roman"/>
        <family val="1"/>
        <charset val="204"/>
      </rPr>
      <t xml:space="preserve"> 
</t>
    </r>
  </si>
  <si>
    <t>ввод новой газовой котельной в 2015 году</t>
  </si>
  <si>
    <t>-</t>
  </si>
  <si>
    <t>Газоснабжение БОУ СОШ №13 МО Динской район ст. Васюринской (проведение проектно изыскательных работ)</t>
  </si>
  <si>
    <t>2018 год</t>
  </si>
  <si>
    <t>Строительство  котельной БОУ СОШ 
№ 28 МО Динской район в с. Первореченское Динского района (проведение повторной государственной экспертизы; строительно-монтажные работы)</t>
  </si>
  <si>
    <t xml:space="preserve">в том числе </t>
  </si>
  <si>
    <t>проведение государственой экспертизы</t>
  </si>
  <si>
    <t>ввод новой газовой котельной в 2016 году</t>
  </si>
  <si>
    <t>Строительство новой блочной модульной котельной для отопления БОУ СОШ №38 МО Динской район  в станице Нововеличковской (проведение государственой экспертизы, строительно-монтажные работы)</t>
  </si>
  <si>
    <t>ввод новой газовой котельной в 2017 году</t>
  </si>
  <si>
    <t>Строительство котельной  БОУ СОШ №10 МО Динской район  в
 ст. Васюринской (проведение повторной государственной экспертизы; проведение экспертизы сметной документации)</t>
  </si>
  <si>
    <t>Газоснабжение БОУ ООШ №9 МО Динской район, х. Карла Маркса (Теплогенераторная. Тепломеханическая часть. Автоматизация тепломеханической части)</t>
  </si>
  <si>
    <t>обеспечит безопасность работы котельной</t>
  </si>
  <si>
    <t xml:space="preserve">Не менее 6  единиц в год  </t>
  </si>
  <si>
    <t>Ремонт и замена устаревшего оборудования на современное и энергосберегающее на котельных управления образования МО Динской район</t>
  </si>
  <si>
    <t xml:space="preserve">
«ПРИЛОЖЕНИЕ №2
к подпрограмме «Энергосбережение и 
повышение энергетической эффективности» 
муниципальной программы муниципального
 образования Динской район 
«Инфраструктурное развитие 
и жилищная политика» </t>
  </si>
  <si>
    <t>экономия тепловой энергии не менее 0,5%</t>
  </si>
  <si>
    <t xml:space="preserve">администрация муниципального образования Динской район – главный распорядитель бюджетных средств;
КУ МО Динской район «Служба единого заказчика» - исполнитель, получатель субсидии
 и муниципальный заказчик
</t>
  </si>
  <si>
    <t>Заместитель главы администрации
муниципального образования
Динской район</t>
  </si>
  <si>
    <t>М.И. Чередниченко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</si>
</sst>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0" borderId="27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23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view="pageBreakPreview" topLeftCell="A24" zoomScaleNormal="100" zoomScaleSheetLayoutView="100" workbookViewId="0">
      <selection activeCell="J29" sqref="J29"/>
    </sheetView>
  </sheetViews>
  <sheetFormatPr defaultRowHeight="15" x14ac:dyDescent="0.25"/>
  <cols>
    <col min="1" max="1" width="5.28515625" customWidth="1"/>
    <col min="2" max="2" width="26" customWidth="1"/>
    <col min="3" max="3" width="13" customWidth="1"/>
    <col min="4" max="4" width="13.85546875" customWidth="1"/>
    <col min="5" max="5" width="11.140625" customWidth="1"/>
    <col min="6" max="6" width="10.42578125" customWidth="1"/>
    <col min="7" max="7" width="10.7109375" customWidth="1"/>
    <col min="8" max="8" width="9.5703125" customWidth="1"/>
    <col min="9" max="9" width="17.85546875" customWidth="1"/>
    <col min="10" max="10" width="30.42578125" customWidth="1"/>
  </cols>
  <sheetData>
    <row r="1" spans="1:10" ht="129.75" customHeight="1" x14ac:dyDescent="0.25">
      <c r="G1" s="62" t="s">
        <v>32</v>
      </c>
      <c r="H1" s="62"/>
      <c r="I1" s="62"/>
      <c r="J1" s="62"/>
    </row>
    <row r="2" spans="1:10" ht="63" customHeight="1" thickBot="1" x14ac:dyDescent="0.3">
      <c r="A2" s="36" t="s">
        <v>16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10.5" customHeight="1" x14ac:dyDescent="0.25">
      <c r="A3" s="44" t="s">
        <v>12</v>
      </c>
      <c r="B3" s="46" t="s">
        <v>0</v>
      </c>
      <c r="C3" s="46" t="s">
        <v>1</v>
      </c>
      <c r="D3" s="46" t="s">
        <v>14</v>
      </c>
      <c r="E3" s="63" t="s">
        <v>3</v>
      </c>
      <c r="F3" s="64"/>
      <c r="G3" s="64"/>
      <c r="H3" s="65"/>
      <c r="I3" s="46" t="s">
        <v>13</v>
      </c>
      <c r="J3" s="58" t="s">
        <v>4</v>
      </c>
    </row>
    <row r="4" spans="1:10" ht="11.25" customHeight="1" x14ac:dyDescent="0.25">
      <c r="A4" s="45"/>
      <c r="B4" s="47"/>
      <c r="C4" s="47"/>
      <c r="D4" s="47"/>
      <c r="E4" s="66"/>
      <c r="F4" s="67"/>
      <c r="G4" s="67"/>
      <c r="H4" s="68"/>
      <c r="I4" s="47"/>
      <c r="J4" s="59"/>
    </row>
    <row r="5" spans="1:10" ht="46.5" customHeight="1" x14ac:dyDescent="0.25">
      <c r="A5" s="45"/>
      <c r="B5" s="47"/>
      <c r="C5" s="47"/>
      <c r="D5" s="47"/>
      <c r="E5" s="1" t="s">
        <v>5</v>
      </c>
      <c r="F5" s="1" t="s">
        <v>6</v>
      </c>
      <c r="G5" s="1" t="s">
        <v>7</v>
      </c>
      <c r="H5" s="6" t="s">
        <v>20</v>
      </c>
      <c r="I5" s="47"/>
      <c r="J5" s="59"/>
    </row>
    <row r="6" spans="1:10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/>
      <c r="I6" s="4">
        <v>8</v>
      </c>
      <c r="J6" s="5">
        <v>9</v>
      </c>
    </row>
    <row r="7" spans="1:10" ht="110.25" customHeight="1" x14ac:dyDescent="0.25">
      <c r="A7" s="38">
        <v>3</v>
      </c>
      <c r="B7" s="40" t="s">
        <v>8</v>
      </c>
      <c r="C7" s="12" t="s">
        <v>2</v>
      </c>
      <c r="D7" s="13">
        <v>2934.1</v>
      </c>
      <c r="E7" s="13">
        <v>934.1</v>
      </c>
      <c r="F7" s="13">
        <v>1000</v>
      </c>
      <c r="G7" s="13">
        <v>1000</v>
      </c>
      <c r="H7" s="13" t="s">
        <v>18</v>
      </c>
      <c r="I7" s="42" t="s">
        <v>30</v>
      </c>
      <c r="J7" s="56" t="s">
        <v>9</v>
      </c>
    </row>
    <row r="8" spans="1:10" ht="48" thickBot="1" x14ac:dyDescent="0.3">
      <c r="A8" s="39"/>
      <c r="B8" s="41"/>
      <c r="C8" s="4" t="s">
        <v>15</v>
      </c>
      <c r="D8" s="14">
        <v>2934.1</v>
      </c>
      <c r="E8" s="14">
        <v>934.1</v>
      </c>
      <c r="F8" s="14">
        <v>1000</v>
      </c>
      <c r="G8" s="14">
        <v>1000</v>
      </c>
      <c r="H8" s="14" t="s">
        <v>18</v>
      </c>
      <c r="I8" s="55"/>
      <c r="J8" s="57"/>
    </row>
    <row r="9" spans="1:10" ht="7.5" customHeight="1" x14ac:dyDescent="0.25">
      <c r="A9" s="28"/>
      <c r="B9" s="26" t="s">
        <v>21</v>
      </c>
      <c r="C9" s="42" t="s">
        <v>2</v>
      </c>
      <c r="D9" s="49">
        <v>6631.9</v>
      </c>
      <c r="E9" s="49">
        <v>6631.9</v>
      </c>
      <c r="F9" s="49" t="s">
        <v>18</v>
      </c>
      <c r="G9" s="49" t="s">
        <v>18</v>
      </c>
      <c r="H9" s="49" t="s">
        <v>18</v>
      </c>
      <c r="I9" s="32" t="s">
        <v>17</v>
      </c>
      <c r="J9" s="18" t="s">
        <v>9</v>
      </c>
    </row>
    <row r="10" spans="1:10" ht="10.5" customHeight="1" x14ac:dyDescent="0.25">
      <c r="A10" s="51"/>
      <c r="B10" s="52"/>
      <c r="C10" s="43"/>
      <c r="D10" s="50"/>
      <c r="E10" s="50"/>
      <c r="F10" s="50"/>
      <c r="G10" s="50"/>
      <c r="H10" s="50"/>
      <c r="I10" s="69"/>
      <c r="J10" s="48"/>
    </row>
    <row r="11" spans="1:10" ht="22.5" customHeight="1" x14ac:dyDescent="0.25">
      <c r="A11" s="51"/>
      <c r="B11" s="52"/>
      <c r="C11" s="43"/>
      <c r="D11" s="50"/>
      <c r="E11" s="50"/>
      <c r="F11" s="50"/>
      <c r="G11" s="50"/>
      <c r="H11" s="50"/>
      <c r="I11" s="69"/>
      <c r="J11" s="48"/>
    </row>
    <row r="12" spans="1:10" ht="15" customHeight="1" x14ac:dyDescent="0.25">
      <c r="A12" s="51"/>
      <c r="B12" s="52"/>
      <c r="C12" s="43" t="s">
        <v>15</v>
      </c>
      <c r="D12" s="50">
        <v>6631.9</v>
      </c>
      <c r="E12" s="50">
        <v>6631.9</v>
      </c>
      <c r="F12" s="50" t="s">
        <v>18</v>
      </c>
      <c r="G12" s="50" t="s">
        <v>18</v>
      </c>
      <c r="H12" s="53" t="s">
        <v>18</v>
      </c>
      <c r="I12" s="69"/>
      <c r="J12" s="48"/>
    </row>
    <row r="13" spans="1:10" ht="23.25" customHeight="1" x14ac:dyDescent="0.25">
      <c r="A13" s="51"/>
      <c r="B13" s="52"/>
      <c r="C13" s="43"/>
      <c r="D13" s="50"/>
      <c r="E13" s="50"/>
      <c r="F13" s="50"/>
      <c r="G13" s="50"/>
      <c r="H13" s="53"/>
      <c r="I13" s="69"/>
      <c r="J13" s="48"/>
    </row>
    <row r="14" spans="1:10" ht="54.75" customHeight="1" x14ac:dyDescent="0.25">
      <c r="A14" s="51"/>
      <c r="B14" s="52"/>
      <c r="C14" s="43"/>
      <c r="D14" s="50"/>
      <c r="E14" s="50"/>
      <c r="F14" s="50"/>
      <c r="G14" s="50"/>
      <c r="H14" s="54"/>
      <c r="I14" s="70"/>
      <c r="J14" s="48"/>
    </row>
    <row r="15" spans="1:10" ht="45.75" customHeight="1" thickBot="1" x14ac:dyDescent="0.3">
      <c r="A15" s="29"/>
      <c r="B15" s="27"/>
      <c r="C15" s="4" t="s">
        <v>22</v>
      </c>
      <c r="D15" s="14">
        <v>36.700000000000003</v>
      </c>
      <c r="E15" s="14">
        <v>36.700000000000003</v>
      </c>
      <c r="F15" s="14" t="s">
        <v>18</v>
      </c>
      <c r="G15" s="14" t="s">
        <v>18</v>
      </c>
      <c r="H15" s="15" t="s">
        <v>18</v>
      </c>
      <c r="I15" s="16" t="s">
        <v>23</v>
      </c>
      <c r="J15" s="19"/>
    </row>
    <row r="16" spans="1:10" ht="53.25" customHeight="1" x14ac:dyDescent="0.25">
      <c r="A16" s="28"/>
      <c r="B16" s="26" t="s">
        <v>25</v>
      </c>
      <c r="C16" s="12" t="s">
        <v>2</v>
      </c>
      <c r="D16" s="13">
        <f>E16+F16</f>
        <v>5321.1</v>
      </c>
      <c r="E16" s="13">
        <v>423.1</v>
      </c>
      <c r="F16" s="13">
        <v>4898</v>
      </c>
      <c r="G16" s="13" t="s">
        <v>18</v>
      </c>
      <c r="H16" s="13" t="s">
        <v>18</v>
      </c>
      <c r="I16" s="32" t="s">
        <v>24</v>
      </c>
      <c r="J16" s="18" t="s">
        <v>9</v>
      </c>
    </row>
    <row r="17" spans="1:10" ht="117.75" customHeight="1" thickBot="1" x14ac:dyDescent="0.3">
      <c r="A17" s="29"/>
      <c r="B17" s="27"/>
      <c r="C17" s="4" t="s">
        <v>15</v>
      </c>
      <c r="D17" s="14">
        <f>E17+F17</f>
        <v>5321.1</v>
      </c>
      <c r="E17" s="14">
        <v>423.1</v>
      </c>
      <c r="F17" s="14">
        <v>4898</v>
      </c>
      <c r="G17" s="14" t="s">
        <v>18</v>
      </c>
      <c r="H17" s="14" t="s">
        <v>18</v>
      </c>
      <c r="I17" s="33"/>
      <c r="J17" s="19"/>
    </row>
    <row r="18" spans="1:10" ht="81" customHeight="1" x14ac:dyDescent="0.25">
      <c r="A18" s="28"/>
      <c r="B18" s="26" t="s">
        <v>27</v>
      </c>
      <c r="C18" s="12" t="s">
        <v>2</v>
      </c>
      <c r="D18" s="13">
        <f>E18+G18</f>
        <v>8068.88</v>
      </c>
      <c r="E18" s="13">
        <v>80</v>
      </c>
      <c r="F18" s="13" t="s">
        <v>18</v>
      </c>
      <c r="G18" s="13">
        <v>7988.88</v>
      </c>
      <c r="H18" s="13" t="s">
        <v>18</v>
      </c>
      <c r="I18" s="32" t="s">
        <v>26</v>
      </c>
      <c r="J18" s="18" t="s">
        <v>34</v>
      </c>
    </row>
    <row r="19" spans="1:10" ht="81.75" customHeight="1" thickBot="1" x14ac:dyDescent="0.3">
      <c r="A19" s="29"/>
      <c r="B19" s="27"/>
      <c r="C19" s="4" t="s">
        <v>15</v>
      </c>
      <c r="D19" s="14">
        <f>E19+G19</f>
        <v>8068.9</v>
      </c>
      <c r="E19" s="14">
        <v>80</v>
      </c>
      <c r="F19" s="14" t="s">
        <v>18</v>
      </c>
      <c r="G19" s="14">
        <v>7988.9</v>
      </c>
      <c r="H19" s="15" t="s">
        <v>18</v>
      </c>
      <c r="I19" s="33"/>
      <c r="J19" s="19"/>
    </row>
    <row r="20" spans="1:10" ht="84.75" customHeight="1" x14ac:dyDescent="0.25">
      <c r="A20" s="28"/>
      <c r="B20" s="26" t="s">
        <v>19</v>
      </c>
      <c r="C20" s="12" t="s">
        <v>2</v>
      </c>
      <c r="D20" s="13">
        <f>E20+F20+G20</f>
        <v>9365</v>
      </c>
      <c r="E20" s="13">
        <v>65</v>
      </c>
      <c r="F20" s="13">
        <v>1300</v>
      </c>
      <c r="G20" s="13">
        <v>8000</v>
      </c>
      <c r="H20" s="13" t="s">
        <v>18</v>
      </c>
      <c r="I20" s="32" t="s">
        <v>26</v>
      </c>
      <c r="J20" s="18" t="s">
        <v>9</v>
      </c>
    </row>
    <row r="21" spans="1:10" ht="84.75" customHeight="1" thickBot="1" x14ac:dyDescent="0.3">
      <c r="A21" s="29"/>
      <c r="B21" s="27"/>
      <c r="C21" s="4" t="s">
        <v>15</v>
      </c>
      <c r="D21" s="14">
        <f>E21+F21+G21</f>
        <v>9365</v>
      </c>
      <c r="E21" s="14">
        <v>65</v>
      </c>
      <c r="F21" s="14">
        <v>1300</v>
      </c>
      <c r="G21" s="14">
        <v>8000</v>
      </c>
      <c r="H21" s="15" t="s">
        <v>18</v>
      </c>
      <c r="I21" s="33"/>
      <c r="J21" s="19"/>
    </row>
    <row r="22" spans="1:10" ht="79.5" customHeight="1" x14ac:dyDescent="0.25">
      <c r="A22" s="28"/>
      <c r="B22" s="26" t="s">
        <v>28</v>
      </c>
      <c r="C22" s="12" t="s">
        <v>2</v>
      </c>
      <c r="D22" s="13">
        <v>65.900000000000006</v>
      </c>
      <c r="E22" s="13">
        <v>65.900000000000006</v>
      </c>
      <c r="F22" s="13" t="s">
        <v>18</v>
      </c>
      <c r="G22" s="13" t="s">
        <v>18</v>
      </c>
      <c r="H22" s="13" t="s">
        <v>18</v>
      </c>
      <c r="I22" s="34" t="s">
        <v>29</v>
      </c>
      <c r="J22" s="18" t="s">
        <v>9</v>
      </c>
    </row>
    <row r="23" spans="1:10" ht="84.75" customHeight="1" thickBot="1" x14ac:dyDescent="0.3">
      <c r="A23" s="29"/>
      <c r="B23" s="27"/>
      <c r="C23" s="4" t="s">
        <v>15</v>
      </c>
      <c r="D23" s="14">
        <v>65.900000000000006</v>
      </c>
      <c r="E23" s="14">
        <v>65.900000000000006</v>
      </c>
      <c r="F23" s="14" t="s">
        <v>18</v>
      </c>
      <c r="G23" s="14" t="s">
        <v>18</v>
      </c>
      <c r="H23" s="14" t="s">
        <v>18</v>
      </c>
      <c r="I23" s="35"/>
      <c r="J23" s="19"/>
    </row>
    <row r="24" spans="1:10" ht="65.25" customHeight="1" x14ac:dyDescent="0.25">
      <c r="A24" s="28"/>
      <c r="B24" s="60" t="s">
        <v>31</v>
      </c>
      <c r="C24" s="12" t="s">
        <v>2</v>
      </c>
      <c r="D24" s="13">
        <v>1000</v>
      </c>
      <c r="E24" s="13" t="s">
        <v>18</v>
      </c>
      <c r="F24" s="13" t="s">
        <v>18</v>
      </c>
      <c r="G24" s="13" t="s">
        <v>18</v>
      </c>
      <c r="H24" s="13">
        <v>1000</v>
      </c>
      <c r="I24" s="34" t="s">
        <v>33</v>
      </c>
      <c r="J24" s="18" t="s">
        <v>9</v>
      </c>
    </row>
    <row r="25" spans="1:10" ht="75" customHeight="1" thickBot="1" x14ac:dyDescent="0.3">
      <c r="A25" s="29"/>
      <c r="B25" s="61"/>
      <c r="C25" s="4" t="s">
        <v>15</v>
      </c>
      <c r="D25" s="14">
        <v>1000</v>
      </c>
      <c r="E25" s="14" t="s">
        <v>18</v>
      </c>
      <c r="F25" s="14" t="s">
        <v>18</v>
      </c>
      <c r="G25" s="14" t="s">
        <v>18</v>
      </c>
      <c r="H25" s="14">
        <v>1000</v>
      </c>
      <c r="I25" s="35"/>
      <c r="J25" s="19"/>
    </row>
    <row r="26" spans="1:10" ht="22.5" customHeight="1" x14ac:dyDescent="0.25">
      <c r="A26" s="30"/>
      <c r="B26" s="9" t="s">
        <v>10</v>
      </c>
      <c r="C26" s="9" t="s">
        <v>2</v>
      </c>
      <c r="D26" s="10">
        <f>D24+D22+D20+D18+D16+D9+D7</f>
        <v>33386.879999999997</v>
      </c>
      <c r="E26" s="10">
        <f>E22+E20+E18+E16+E9+E7</f>
        <v>8200</v>
      </c>
      <c r="F26" s="10">
        <f>F20+F16+F7</f>
        <v>7198</v>
      </c>
      <c r="G26" s="10">
        <f>G20+G18+G7</f>
        <v>16988.88</v>
      </c>
      <c r="H26" s="11">
        <f>H24</f>
        <v>1000</v>
      </c>
      <c r="I26" s="20"/>
      <c r="J26" s="22"/>
    </row>
    <row r="27" spans="1:10" ht="48.75" customHeight="1" thickBot="1" x14ac:dyDescent="0.3">
      <c r="A27" s="31"/>
      <c r="B27" s="2" t="s">
        <v>11</v>
      </c>
      <c r="C27" s="2" t="s">
        <v>15</v>
      </c>
      <c r="D27" s="7">
        <f>D25+D23+D21+D19+D17+D12+D8</f>
        <v>33386.9</v>
      </c>
      <c r="E27" s="7">
        <f>E23+E21+E19+E17+E12+E8</f>
        <v>8200</v>
      </c>
      <c r="F27" s="7">
        <f>F21+F17+F8</f>
        <v>7198</v>
      </c>
      <c r="G27" s="7">
        <f>G21+G19+G8</f>
        <v>16988.900000000001</v>
      </c>
      <c r="H27" s="8">
        <v>1000</v>
      </c>
      <c r="I27" s="21"/>
      <c r="J27" s="23"/>
    </row>
    <row r="28" spans="1:10" ht="12.75" customHeight="1" x14ac:dyDescent="0.25"/>
    <row r="29" spans="1:10" ht="80.25" customHeight="1" x14ac:dyDescent="0.3">
      <c r="A29" s="24" t="s">
        <v>35</v>
      </c>
      <c r="B29" s="25"/>
      <c r="C29" s="25"/>
      <c r="J29" s="17" t="s">
        <v>36</v>
      </c>
    </row>
  </sheetData>
  <mergeCells count="53">
    <mergeCell ref="D3:D5"/>
    <mergeCell ref="B24:B25"/>
    <mergeCell ref="A24:A25"/>
    <mergeCell ref="I24:I25"/>
    <mergeCell ref="G1:J1"/>
    <mergeCell ref="E3:H4"/>
    <mergeCell ref="B18:B19"/>
    <mergeCell ref="A18:A19"/>
    <mergeCell ref="B20:B21"/>
    <mergeCell ref="A20:A21"/>
    <mergeCell ref="E9:E11"/>
    <mergeCell ref="F9:F11"/>
    <mergeCell ref="E12:E14"/>
    <mergeCell ref="F12:F14"/>
    <mergeCell ref="G9:G11"/>
    <mergeCell ref="I9:I14"/>
    <mergeCell ref="H12:H14"/>
    <mergeCell ref="I7:I8"/>
    <mergeCell ref="J7:J8"/>
    <mergeCell ref="J18:J19"/>
    <mergeCell ref="J3:J5"/>
    <mergeCell ref="I16:I17"/>
    <mergeCell ref="A2:J2"/>
    <mergeCell ref="A7:A8"/>
    <mergeCell ref="B7:B8"/>
    <mergeCell ref="C9:C11"/>
    <mergeCell ref="C12:C14"/>
    <mergeCell ref="A3:A5"/>
    <mergeCell ref="I3:I5"/>
    <mergeCell ref="B3:B5"/>
    <mergeCell ref="C3:C5"/>
    <mergeCell ref="J9:J15"/>
    <mergeCell ref="D9:D11"/>
    <mergeCell ref="D12:D14"/>
    <mergeCell ref="A9:A15"/>
    <mergeCell ref="B9:B15"/>
    <mergeCell ref="G12:G14"/>
    <mergeCell ref="H9:H11"/>
    <mergeCell ref="J24:J25"/>
    <mergeCell ref="I26:I27"/>
    <mergeCell ref="J26:J27"/>
    <mergeCell ref="A29:C29"/>
    <mergeCell ref="J16:J17"/>
    <mergeCell ref="B16:B17"/>
    <mergeCell ref="A16:A17"/>
    <mergeCell ref="A26:A27"/>
    <mergeCell ref="I18:I19"/>
    <mergeCell ref="B22:B23"/>
    <mergeCell ref="A22:A23"/>
    <mergeCell ref="J20:J21"/>
    <mergeCell ref="J22:J23"/>
    <mergeCell ref="I22:I23"/>
    <mergeCell ref="I20:I21"/>
  </mergeCells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user75</dc:creator>
  <cp:lastModifiedBy>user134</cp:lastModifiedBy>
  <cp:lastPrinted>2015-10-14T11:26:47Z</cp:lastPrinted>
  <dcterms:created xsi:type="dcterms:W3CDTF">2015-01-15T10:13:00Z</dcterms:created>
  <dcterms:modified xsi:type="dcterms:W3CDTF">2015-10-14T11:28:07Z</dcterms:modified>
</cp:coreProperties>
</file>